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00" windowWidth="15480" windowHeight="9975" activeTab="0"/>
  </bookViews>
  <sheets>
    <sheet name="บัญชีแสดงคำนวนอัตรากำลัง" sheetId="1" r:id="rId1"/>
  </sheets>
  <definedNames>
    <definedName name="_xlnm.Print_Area" localSheetId="0">'บัญชีแสดงคำนวนอัตรากำลัง'!$A$1:$F$23</definedName>
  </definedNames>
  <calcPr fullCalcOnLoad="1"/>
</workbook>
</file>

<file path=xl/sharedStrings.xml><?xml version="1.0" encoding="utf-8"?>
<sst xmlns="http://schemas.openxmlformats.org/spreadsheetml/2006/main" count="45" uniqueCount="35">
  <si>
    <t>ลำดับที่</t>
  </si>
  <si>
    <t>จำนวน</t>
  </si>
  <si>
    <t>ลักษณะงานที่ปฏิบัติ</t>
  </si>
  <si>
    <t>เวลาที่ใช้ต่อราย</t>
  </si>
  <si>
    <t>ต่อหน่วยเวลา(นาที)</t>
  </si>
  <si>
    <t>เวลาทั้งหมดต่อปี</t>
  </si>
  <si>
    <t>(นาที)</t>
  </si>
  <si>
    <t>ปริมาณงานต่อปี</t>
  </si>
  <si>
    <t>(ครั้ง/ราย)</t>
  </si>
  <si>
    <t>รวม</t>
  </si>
  <si>
    <t>(เอกสารประกอบ 5)</t>
  </si>
  <si>
    <t xml:space="preserve">               บัญชีแสดงปริมาณงานในการขออนุมัติกำหนดตำแหน่ง                    </t>
  </si>
  <si>
    <t>ปฏิบัติงานเกี่ยวกับการจัดประสบการณ์การเรียนรู้ การจัดการเรียนการสอนและส่งเสริม</t>
  </si>
  <si>
    <t>การเรียนรู้ของผู้เรียน ด้วยวิธีที่หลากหลาย โดยเน้นผู้เรียนเป็นสำคัญ</t>
  </si>
  <si>
    <t>จัดอบรมสั่งสอนและจัดกิจกรรมเพื่อพัฒนาผู้เรียนให้มีคุณลักษณะที่พึงประสงค์</t>
  </si>
  <si>
    <t>ปฏิบัติงานวิชาการของสถานศึกษา</t>
  </si>
  <si>
    <t>ปฏิบัติงานเกี่ยวกับการจัดระบบการดูแลช่วยเหลือผู้เรียน</t>
  </si>
  <si>
    <t>ประสานความร่วมมือกับผู้ปกครองและบุคคลในชุมชนเพื่อร่วมกันพัฒนาผู้เรียนตามศักยภาพ</t>
  </si>
  <si>
    <t>ทำนุบำรุง ส่งเสริมศิลปะวัฒนธรรม แหล่งเรียนรู้ และภูมิปัญญาท้องถิ่น</t>
  </si>
  <si>
    <t>ศึกษา วิเคราะห์ วิจัย และประเมินพัฒนาการของผู้เรียนเพื่อนำมาพัฒนาการเรียน การสอน</t>
  </si>
  <si>
    <t>ให้มีประสิทธิภาพยิ่งขึ้น</t>
  </si>
  <si>
    <t>จัดหา/ผลิตสื่อ นวัตกรรมการเรียนการสอน</t>
  </si>
  <si>
    <t>จัดทำหลักสูตรสถานศึกษา</t>
  </si>
  <si>
    <t>จัดทำแผนการจัดประสบการณ์การเรียนรู้</t>
  </si>
  <si>
    <t>จัดทำเครื่องมือวัดและประเมินผล</t>
  </si>
  <si>
    <t>พัฒนาตนเองให้มีความก้าวหน้าทางวิชาการและเทคโนโลยี เพื่อพัฒนาผู้เรียน</t>
  </si>
  <si>
    <t>จัดให้มีการประเมินพัฒนาการผู้เรียน</t>
  </si>
  <si>
    <t>จัดระบบธุรการในชั้นเรียน</t>
  </si>
  <si>
    <t>รวบรวมผลงานรายงานผลการปฏิบัติงานตามลำดับ</t>
  </si>
  <si>
    <t>วัน</t>
  </si>
  <si>
    <t>ครั้ง</t>
  </si>
  <si>
    <t>ชิ้น</t>
  </si>
  <si>
    <t>เล่ม</t>
  </si>
  <si>
    <t>หน่วย</t>
  </si>
  <si>
    <t xml:space="preserve">ชื่อนางนิตยา   หล่อเนตร     ตำแหน่ง  ครู  โรงเรียนอนุบาลองค์การบริหารส่วนตำบลแม่ข้าวต้ม  ประจำห้อง อ.3  มีนักเรียนจำนวน 30 คน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</si>
</sst>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0.00;[Red]0.00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5"/>
      <color indexed="8"/>
      <name val="TH SarabunIT๙"/>
      <family val="2"/>
    </font>
    <font>
      <b/>
      <sz val="11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5"/>
      <color theme="1"/>
      <name val="TH SarabunIT๙"/>
      <family val="2"/>
    </font>
    <font>
      <b/>
      <sz val="18"/>
      <color theme="1"/>
      <name val="TH SarabunIT๙"/>
      <family val="2"/>
    </font>
    <font>
      <b/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194" fontId="45" fillId="0" borderId="0" xfId="0" applyNumberFormat="1" applyFont="1" applyFill="1" applyBorder="1" applyAlignment="1">
      <alignment horizontal="right"/>
    </xf>
    <xf numFmtId="187" fontId="45" fillId="0" borderId="10" xfId="0" applyNumberFormat="1" applyFont="1" applyFill="1" applyBorder="1" applyAlignment="1" quotePrefix="1">
      <alignment horizontal="right"/>
    </xf>
    <xf numFmtId="187" fontId="45" fillId="0" borderId="10" xfId="0" applyNumberFormat="1" applyFont="1" applyFill="1" applyBorder="1" applyAlignment="1">
      <alignment horizontal="right" wrapText="1"/>
    </xf>
    <xf numFmtId="2" fontId="45" fillId="0" borderId="10" xfId="33" applyNumberFormat="1" applyFont="1" applyFill="1" applyBorder="1" applyAlignment="1">
      <alignment horizontal="right"/>
    </xf>
    <xf numFmtId="187" fontId="45" fillId="0" borderId="10" xfId="0" applyNumberFormat="1" applyFont="1" applyFill="1" applyBorder="1" applyAlignment="1">
      <alignment horizontal="right"/>
    </xf>
    <xf numFmtId="187" fontId="45" fillId="0" borderId="0" xfId="0" applyNumberFormat="1" applyFont="1" applyFill="1" applyBorder="1" applyAlignment="1">
      <alignment horizontal="right"/>
    </xf>
    <xf numFmtId="194" fontId="45" fillId="0" borderId="10" xfId="0" applyNumberFormat="1" applyFont="1" applyFill="1" applyBorder="1" applyAlignment="1">
      <alignment horizontal="right"/>
    </xf>
    <xf numFmtId="187" fontId="45" fillId="0" borderId="10" xfId="0" applyNumberFormat="1" applyFont="1" applyFill="1" applyBorder="1" applyAlignment="1">
      <alignment horizontal="right" vertical="top" wrapText="1"/>
    </xf>
    <xf numFmtId="194" fontId="46" fillId="0" borderId="12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right" vertical="top" wrapText="1"/>
    </xf>
    <xf numFmtId="187" fontId="2" fillId="0" borderId="10" xfId="0" applyNumberFormat="1" applyFont="1" applyFill="1" applyBorder="1" applyAlignment="1">
      <alignment horizontal="right" wrapText="1"/>
    </xf>
    <xf numFmtId="194" fontId="2" fillId="0" borderId="10" xfId="0" applyNumberFormat="1" applyFont="1" applyFill="1" applyBorder="1" applyAlignment="1">
      <alignment horizontal="right"/>
    </xf>
    <xf numFmtId="187" fontId="46" fillId="0" borderId="13" xfId="0" applyNumberFormat="1" applyFont="1" applyFill="1" applyBorder="1" applyAlignment="1">
      <alignment horizontal="center" shrinkToFit="1"/>
    </xf>
    <xf numFmtId="187" fontId="46" fillId="0" borderId="14" xfId="0" applyNumberFormat="1" applyFont="1" applyFill="1" applyBorder="1" applyAlignment="1">
      <alignment horizontal="center" shrinkToFi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/>
    </xf>
    <xf numFmtId="187" fontId="45" fillId="0" borderId="11" xfId="0" applyNumberFormat="1" applyFont="1" applyFill="1" applyBorder="1" applyAlignment="1" quotePrefix="1">
      <alignment horizontal="right"/>
    </xf>
    <xf numFmtId="187" fontId="45" fillId="0" borderId="15" xfId="0" applyNumberFormat="1" applyFont="1" applyFill="1" applyBorder="1" applyAlignment="1" quotePrefix="1">
      <alignment horizontal="right"/>
    </xf>
    <xf numFmtId="187" fontId="45" fillId="0" borderId="11" xfId="0" applyNumberFormat="1" applyFont="1" applyFill="1" applyBorder="1" applyAlignment="1">
      <alignment horizontal="right" wrapText="1"/>
    </xf>
    <xf numFmtId="187" fontId="45" fillId="0" borderId="15" xfId="0" applyNumberFormat="1" applyFont="1" applyFill="1" applyBorder="1" applyAlignment="1">
      <alignment horizontal="right" wrapText="1"/>
    </xf>
    <xf numFmtId="187" fontId="2" fillId="0" borderId="11" xfId="0" applyNumberFormat="1" applyFont="1" applyFill="1" applyBorder="1" applyAlignment="1">
      <alignment horizontal="right" wrapText="1"/>
    </xf>
    <xf numFmtId="187" fontId="2" fillId="0" borderId="15" xfId="0" applyNumberFormat="1" applyFont="1" applyFill="1" applyBorder="1" applyAlignment="1">
      <alignment horizontal="right" wrapText="1"/>
    </xf>
    <xf numFmtId="187" fontId="45" fillId="0" borderId="11" xfId="0" applyNumberFormat="1" applyFont="1" applyFill="1" applyBorder="1" applyAlignment="1">
      <alignment horizontal="right"/>
    </xf>
    <xf numFmtId="187" fontId="45" fillId="0" borderId="15" xfId="0" applyNumberFormat="1" applyFont="1" applyFill="1" applyBorder="1" applyAlignment="1">
      <alignment horizontal="right"/>
    </xf>
    <xf numFmtId="187" fontId="45" fillId="0" borderId="11" xfId="0" applyNumberFormat="1" applyFont="1" applyFill="1" applyBorder="1" applyAlignment="1">
      <alignment horizontal="right" vertical="top" wrapText="1"/>
    </xf>
    <xf numFmtId="187" fontId="45" fillId="0" borderId="15" xfId="0" applyNumberFormat="1" applyFont="1" applyFill="1" applyBorder="1" applyAlignment="1">
      <alignment horizontal="right" vertical="top" wrapText="1"/>
    </xf>
    <xf numFmtId="194" fontId="46" fillId="0" borderId="0" xfId="0" applyNumberFormat="1" applyFont="1" applyFill="1" applyBorder="1" applyAlignment="1">
      <alignment horizontal="right"/>
    </xf>
    <xf numFmtId="194" fontId="45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87" fontId="46" fillId="0" borderId="17" xfId="0" applyNumberFormat="1" applyFont="1" applyFill="1" applyBorder="1" applyAlignment="1">
      <alignment horizontal="center" shrinkToFit="1"/>
    </xf>
    <xf numFmtId="187" fontId="46" fillId="0" borderId="18" xfId="0" applyNumberFormat="1" applyFont="1" applyFill="1" applyBorder="1" applyAlignment="1">
      <alignment horizontal="center" shrinkToFit="1"/>
    </xf>
    <xf numFmtId="194" fontId="46" fillId="0" borderId="13" xfId="0" applyNumberFormat="1" applyFont="1" applyFill="1" applyBorder="1" applyAlignment="1">
      <alignment horizontal="center" vertical="center" shrinkToFit="1"/>
    </xf>
    <xf numFmtId="194" fontId="46" fillId="0" borderId="14" xfId="0" applyNumberFormat="1" applyFont="1" applyFill="1" applyBorder="1" applyAlignment="1">
      <alignment horizontal="center" vertical="center" shrinkToFit="1"/>
    </xf>
    <xf numFmtId="187" fontId="46" fillId="0" borderId="19" xfId="0" applyNumberFormat="1" applyFont="1" applyFill="1" applyBorder="1" applyAlignment="1">
      <alignment horizontal="center" shrinkToFit="1"/>
    </xf>
    <xf numFmtId="187" fontId="46" fillId="0" borderId="20" xfId="0" applyNumberFormat="1" applyFont="1" applyFill="1" applyBorder="1" applyAlignment="1">
      <alignment horizontal="center" shrinkToFit="1"/>
    </xf>
    <xf numFmtId="0" fontId="46" fillId="0" borderId="11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10" workbookViewId="0" topLeftCell="A1">
      <selection activeCell="B9" sqref="B9"/>
    </sheetView>
  </sheetViews>
  <sheetFormatPr defaultColWidth="9.140625" defaultRowHeight="15"/>
  <cols>
    <col min="1" max="1" width="6.8515625" style="3" customWidth="1"/>
    <col min="2" max="2" width="63.00390625" style="1" customWidth="1"/>
    <col min="3" max="3" width="16.140625" style="13" customWidth="1"/>
    <col min="4" max="5" width="14.57421875" style="13" customWidth="1"/>
    <col min="6" max="6" width="14.57421875" style="8" customWidth="1"/>
    <col min="7" max="16384" width="9.00390625" style="1" customWidth="1"/>
  </cols>
  <sheetData>
    <row r="1" spans="6:7" ht="20.25">
      <c r="F1" s="36" t="s">
        <v>10</v>
      </c>
      <c r="G1" s="37"/>
    </row>
    <row r="2" spans="1:7" ht="23.25">
      <c r="A2" s="38" t="s">
        <v>11</v>
      </c>
      <c r="B2" s="38"/>
      <c r="C2" s="38"/>
      <c r="D2" s="38"/>
      <c r="E2" s="38"/>
      <c r="F2" s="38"/>
      <c r="G2" s="38"/>
    </row>
    <row r="3" spans="1:7" ht="23.25">
      <c r="A3" s="39" t="s">
        <v>34</v>
      </c>
      <c r="B3" s="39"/>
      <c r="C3" s="39"/>
      <c r="D3" s="39"/>
      <c r="E3" s="39"/>
      <c r="F3" s="39"/>
      <c r="G3" s="39"/>
    </row>
    <row r="4" spans="1:7" s="7" customFormat="1" ht="20.25">
      <c r="A4" s="51" t="s">
        <v>0</v>
      </c>
      <c r="B4" s="49" t="s">
        <v>2</v>
      </c>
      <c r="C4" s="22" t="s">
        <v>3</v>
      </c>
      <c r="D4" s="40" t="s">
        <v>7</v>
      </c>
      <c r="E4" s="41"/>
      <c r="F4" s="22" t="s">
        <v>5</v>
      </c>
      <c r="G4" s="42" t="s">
        <v>1</v>
      </c>
    </row>
    <row r="5" spans="1:7" s="7" customFormat="1" ht="20.25">
      <c r="A5" s="51"/>
      <c r="B5" s="50"/>
      <c r="C5" s="23" t="s">
        <v>4</v>
      </c>
      <c r="D5" s="44" t="s">
        <v>8</v>
      </c>
      <c r="E5" s="45"/>
      <c r="F5" s="23" t="s">
        <v>6</v>
      </c>
      <c r="G5" s="43"/>
    </row>
    <row r="6" spans="1:7" ht="21.75" customHeight="1">
      <c r="A6" s="4">
        <v>1</v>
      </c>
      <c r="B6" s="2" t="s">
        <v>12</v>
      </c>
      <c r="C6" s="9"/>
      <c r="D6" s="26"/>
      <c r="E6" s="27"/>
      <c r="F6" s="9"/>
      <c r="G6" s="14"/>
    </row>
    <row r="7" spans="1:7" ht="21.75" customHeight="1">
      <c r="A7" s="4"/>
      <c r="B7" s="2" t="s">
        <v>13</v>
      </c>
      <c r="C7" s="15">
        <v>180</v>
      </c>
      <c r="D7" s="28">
        <v>200</v>
      </c>
      <c r="E7" s="29" t="s">
        <v>29</v>
      </c>
      <c r="F7" s="10">
        <f aca="true" t="shared" si="0" ref="F7:F12">C7*D7</f>
        <v>36000</v>
      </c>
      <c r="G7" s="14">
        <f aca="true" t="shared" si="1" ref="G7:G12">F7/82800</f>
        <v>0.43478260869565216</v>
      </c>
    </row>
    <row r="8" spans="1:7" ht="21.75" customHeight="1">
      <c r="A8" s="5">
        <v>2</v>
      </c>
      <c r="B8" s="2" t="s">
        <v>14</v>
      </c>
      <c r="C8" s="15">
        <v>30</v>
      </c>
      <c r="D8" s="28">
        <v>200</v>
      </c>
      <c r="E8" s="29" t="s">
        <v>29</v>
      </c>
      <c r="F8" s="10">
        <f t="shared" si="0"/>
        <v>6000</v>
      </c>
      <c r="G8" s="14">
        <f t="shared" si="1"/>
        <v>0.07246376811594203</v>
      </c>
    </row>
    <row r="9" spans="1:7" ht="21.75" customHeight="1">
      <c r="A9" s="5">
        <v>3</v>
      </c>
      <c r="B9" s="2" t="s">
        <v>15</v>
      </c>
      <c r="C9" s="15">
        <v>300</v>
      </c>
      <c r="D9" s="28">
        <v>49</v>
      </c>
      <c r="E9" s="29" t="s">
        <v>30</v>
      </c>
      <c r="F9" s="10">
        <f t="shared" si="0"/>
        <v>14700</v>
      </c>
      <c r="G9" s="14">
        <f t="shared" si="1"/>
        <v>0.17753623188405798</v>
      </c>
    </row>
    <row r="10" spans="1:7" s="17" customFormat="1" ht="21.75" customHeight="1">
      <c r="A10" s="18">
        <v>4</v>
      </c>
      <c r="B10" s="2" t="s">
        <v>16</v>
      </c>
      <c r="C10" s="19">
        <v>30</v>
      </c>
      <c r="D10" s="30">
        <v>2</v>
      </c>
      <c r="E10" s="31" t="s">
        <v>30</v>
      </c>
      <c r="F10" s="20">
        <f t="shared" si="0"/>
        <v>60</v>
      </c>
      <c r="G10" s="21">
        <f t="shared" si="1"/>
        <v>0.0007246376811594203</v>
      </c>
    </row>
    <row r="11" spans="1:7" ht="21.75" customHeight="1">
      <c r="A11" s="5">
        <v>5</v>
      </c>
      <c r="B11" s="24" t="s">
        <v>17</v>
      </c>
      <c r="C11" s="15">
        <v>120</v>
      </c>
      <c r="D11" s="28">
        <v>2</v>
      </c>
      <c r="E11" s="29" t="s">
        <v>30</v>
      </c>
      <c r="F11" s="10">
        <f t="shared" si="0"/>
        <v>240</v>
      </c>
      <c r="G11" s="14">
        <f t="shared" si="1"/>
        <v>0.002898550724637681</v>
      </c>
    </row>
    <row r="12" spans="1:7" ht="21.75" customHeight="1">
      <c r="A12" s="5">
        <v>6</v>
      </c>
      <c r="B12" s="2" t="s">
        <v>18</v>
      </c>
      <c r="C12" s="15">
        <v>150</v>
      </c>
      <c r="D12" s="28">
        <v>7</v>
      </c>
      <c r="E12" s="29" t="s">
        <v>30</v>
      </c>
      <c r="F12" s="10">
        <f t="shared" si="0"/>
        <v>1050</v>
      </c>
      <c r="G12" s="14">
        <f t="shared" si="1"/>
        <v>0.012681159420289856</v>
      </c>
    </row>
    <row r="13" spans="1:7" ht="21.75" customHeight="1">
      <c r="A13" s="5">
        <v>7</v>
      </c>
      <c r="B13" s="25" t="s">
        <v>19</v>
      </c>
      <c r="C13" s="12"/>
      <c r="D13" s="32"/>
      <c r="E13" s="33"/>
      <c r="F13" s="11"/>
      <c r="G13" s="14"/>
    </row>
    <row r="14" spans="1:7" ht="21.75" customHeight="1">
      <c r="A14" s="5"/>
      <c r="B14" s="6" t="s">
        <v>20</v>
      </c>
      <c r="C14" s="12">
        <v>360</v>
      </c>
      <c r="D14" s="32">
        <v>2</v>
      </c>
      <c r="E14" s="33" t="s">
        <v>30</v>
      </c>
      <c r="F14" s="11">
        <f aca="true" t="shared" si="2" ref="F14:F22">C14*D14</f>
        <v>720</v>
      </c>
      <c r="G14" s="14">
        <f>F14/82800</f>
        <v>0.008695652173913044</v>
      </c>
    </row>
    <row r="15" spans="1:7" ht="21.75" customHeight="1">
      <c r="A15" s="5">
        <v>8</v>
      </c>
      <c r="B15" s="6" t="s">
        <v>21</v>
      </c>
      <c r="C15" s="12">
        <v>90</v>
      </c>
      <c r="D15" s="32">
        <v>38</v>
      </c>
      <c r="E15" s="33" t="s">
        <v>31</v>
      </c>
      <c r="F15" s="11">
        <f t="shared" si="2"/>
        <v>3420</v>
      </c>
      <c r="G15" s="14">
        <f>F15/82800</f>
        <v>0.041304347826086954</v>
      </c>
    </row>
    <row r="16" spans="1:7" ht="21.75" customHeight="1">
      <c r="A16" s="5">
        <v>9</v>
      </c>
      <c r="B16" s="2" t="s">
        <v>22</v>
      </c>
      <c r="C16" s="15">
        <v>600</v>
      </c>
      <c r="D16" s="34">
        <v>1</v>
      </c>
      <c r="E16" s="35" t="s">
        <v>32</v>
      </c>
      <c r="F16" s="10">
        <f t="shared" si="2"/>
        <v>600</v>
      </c>
      <c r="G16" s="14">
        <f aca="true" t="shared" si="3" ref="G16:G21">F16/82800</f>
        <v>0.007246376811594203</v>
      </c>
    </row>
    <row r="17" spans="1:7" ht="21.75" customHeight="1">
      <c r="A17" s="5">
        <v>10</v>
      </c>
      <c r="B17" s="2" t="s">
        <v>23</v>
      </c>
      <c r="C17" s="15">
        <v>300</v>
      </c>
      <c r="D17" s="34">
        <v>38</v>
      </c>
      <c r="E17" s="35" t="s">
        <v>33</v>
      </c>
      <c r="F17" s="10">
        <f t="shared" si="2"/>
        <v>11400</v>
      </c>
      <c r="G17" s="14">
        <f t="shared" si="3"/>
        <v>0.13768115942028986</v>
      </c>
    </row>
    <row r="18" spans="1:7" ht="21.75" customHeight="1">
      <c r="A18" s="5">
        <v>11</v>
      </c>
      <c r="B18" s="2" t="s">
        <v>24</v>
      </c>
      <c r="C18" s="15">
        <v>240</v>
      </c>
      <c r="D18" s="34">
        <v>4</v>
      </c>
      <c r="E18" s="35" t="s">
        <v>30</v>
      </c>
      <c r="F18" s="10">
        <f t="shared" si="2"/>
        <v>960</v>
      </c>
      <c r="G18" s="14">
        <f t="shared" si="3"/>
        <v>0.011594202898550725</v>
      </c>
    </row>
    <row r="19" spans="1:7" ht="21.75" customHeight="1">
      <c r="A19" s="5">
        <v>12</v>
      </c>
      <c r="B19" s="2" t="s">
        <v>25</v>
      </c>
      <c r="C19" s="15">
        <v>2160</v>
      </c>
      <c r="D19" s="34">
        <v>6</v>
      </c>
      <c r="E19" s="35" t="s">
        <v>30</v>
      </c>
      <c r="F19" s="10">
        <f t="shared" si="2"/>
        <v>12960</v>
      </c>
      <c r="G19" s="14">
        <f t="shared" si="3"/>
        <v>0.1565217391304348</v>
      </c>
    </row>
    <row r="20" spans="1:7" ht="21.75" customHeight="1">
      <c r="A20" s="5">
        <v>13</v>
      </c>
      <c r="B20" s="2" t="s">
        <v>26</v>
      </c>
      <c r="C20" s="15">
        <v>240</v>
      </c>
      <c r="D20" s="34">
        <v>2</v>
      </c>
      <c r="E20" s="35" t="s">
        <v>30</v>
      </c>
      <c r="F20" s="10">
        <f t="shared" si="2"/>
        <v>480</v>
      </c>
      <c r="G20" s="14">
        <f t="shared" si="3"/>
        <v>0.005797101449275362</v>
      </c>
    </row>
    <row r="21" spans="1:7" ht="21.75" customHeight="1">
      <c r="A21" s="5">
        <v>14</v>
      </c>
      <c r="B21" s="2" t="s">
        <v>27</v>
      </c>
      <c r="C21" s="15">
        <v>90</v>
      </c>
      <c r="D21" s="34">
        <v>200</v>
      </c>
      <c r="E21" s="35" t="s">
        <v>30</v>
      </c>
      <c r="F21" s="10">
        <f t="shared" si="2"/>
        <v>18000</v>
      </c>
      <c r="G21" s="14">
        <f t="shared" si="3"/>
        <v>0.21739130434782608</v>
      </c>
    </row>
    <row r="22" spans="1:7" ht="21.75" customHeight="1">
      <c r="A22" s="5">
        <v>15</v>
      </c>
      <c r="B22" s="2" t="s">
        <v>28</v>
      </c>
      <c r="C22" s="15">
        <v>1440</v>
      </c>
      <c r="D22" s="34">
        <v>1</v>
      </c>
      <c r="E22" s="35" t="s">
        <v>30</v>
      </c>
      <c r="F22" s="10">
        <f t="shared" si="2"/>
        <v>1440</v>
      </c>
      <c r="G22" s="14">
        <f>F22/82800</f>
        <v>0.017391304347826087</v>
      </c>
    </row>
    <row r="23" spans="1:7" ht="21.75" customHeight="1" thickBot="1">
      <c r="A23" s="5"/>
      <c r="B23" s="46" t="s">
        <v>9</v>
      </c>
      <c r="C23" s="47"/>
      <c r="D23" s="47"/>
      <c r="E23" s="47"/>
      <c r="F23" s="48"/>
      <c r="G23" s="16">
        <f>SUM(G7:G22)</f>
        <v>1.304710144927536</v>
      </c>
    </row>
    <row r="24" ht="21" thickTop="1"/>
  </sheetData>
  <sheetProtection/>
  <mergeCells count="9">
    <mergeCell ref="B23:F23"/>
    <mergeCell ref="B4:B5"/>
    <mergeCell ref="A4:A5"/>
    <mergeCell ref="F1:G1"/>
    <mergeCell ref="A2:G2"/>
    <mergeCell ref="A3:G3"/>
    <mergeCell ref="D4:E4"/>
    <mergeCell ref="G4:G5"/>
    <mergeCell ref="D5:E5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</dc:creator>
  <cp:keywords/>
  <dc:description/>
  <cp:lastModifiedBy>User</cp:lastModifiedBy>
  <cp:lastPrinted>2017-07-09T02:39:23Z</cp:lastPrinted>
  <dcterms:created xsi:type="dcterms:W3CDTF">2013-05-15T06:54:36Z</dcterms:created>
  <dcterms:modified xsi:type="dcterms:W3CDTF">2017-07-17T07:41:32Z</dcterms:modified>
  <cp:category/>
  <cp:version/>
  <cp:contentType/>
  <cp:contentStatus/>
</cp:coreProperties>
</file>