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0" i="1" l="1"/>
  <c r="E41" i="1"/>
  <c r="F32" i="1"/>
  <c r="F31" i="1"/>
  <c r="F30" i="1"/>
  <c r="F28" i="1"/>
  <c r="F33" i="1"/>
  <c r="F34" i="1"/>
  <c r="F35" i="1"/>
  <c r="F36" i="1"/>
  <c r="F37" i="1"/>
  <c r="F38" i="1"/>
  <c r="F39" i="1"/>
  <c r="F40" i="1"/>
  <c r="F27" i="1"/>
  <c r="F26" i="1"/>
  <c r="F25" i="1"/>
  <c r="F41" i="1" l="1"/>
  <c r="F18" i="1"/>
  <c r="F19" i="1"/>
  <c r="F13" i="1"/>
  <c r="F15" i="1"/>
  <c r="F12" i="1"/>
  <c r="F16" i="1"/>
  <c r="F7" i="1"/>
  <c r="F8" i="1"/>
  <c r="F10" i="1"/>
  <c r="F11" i="1"/>
  <c r="F6" i="1" l="1"/>
  <c r="F20" i="1" s="1"/>
</calcChain>
</file>

<file path=xl/sharedStrings.xml><?xml version="1.0" encoding="utf-8"?>
<sst xmlns="http://schemas.openxmlformats.org/spreadsheetml/2006/main" count="49" uniqueCount="48">
  <si>
    <t>ลำดับที่</t>
  </si>
  <si>
    <t>ลักษณะงานที่ปฏิบัติ</t>
  </si>
  <si>
    <t>เวลาที่ใช้ต่อราย ต่อหน่วยเวลา (นาที)</t>
  </si>
  <si>
    <t>ปริมาณงานต่อปี (ครั้ง/ราย)</t>
  </si>
  <si>
    <t>เวลาทั้งหมดต่อปี (นาที่)</t>
  </si>
  <si>
    <t>จำนวน</t>
  </si>
  <si>
    <t>บัญชีแสดงปริมาณงานในการขออนุมัติการกำหนดตำแหน่ง</t>
  </si>
  <si>
    <t>ตำแหน่ง นักวิเคราะห์นโยบายและแผน</t>
  </si>
  <si>
    <t>งานบันทึกข้อมูลในระบบสารสนเทศ e-Plan</t>
  </si>
  <si>
    <t>1.การบันทึกข้อมูลโครงการจากแผนพัฒนา อบต.แม่ข้าวต้ม</t>
  </si>
  <si>
    <t>2.บันทึกโครงการที่บรรจุไว้ในข้อบัญญัติประจำปีงบประมาณ</t>
  </si>
  <si>
    <t>3.บันทึกแก้ไขเปลี่ยนแปลงเพิ่มเติมโครงการในระบบ</t>
  </si>
  <si>
    <t>การรายงานผลการติดตามผลการดำเนินงานประจำปีงบประมาณ(เดือนเมษายน,เดือนตุลาคม)</t>
  </si>
  <si>
    <t>1.รายงานผลการติดตามผลการดำเนินงานประจำปีงบประมาณต่อคณะกรรมการฯ</t>
  </si>
  <si>
    <t>3.รายงานผลการติดตามผลการดำเนินงานประจำปีงบประมาณต่อสภา อบต.แม่ข้าวต้ม</t>
  </si>
  <si>
    <t>2.รายงานผลการติดตามผลการดำเนินงานประจำปีงบประมาณต่อผู้บริหารฯ</t>
  </si>
  <si>
    <t>การทำบัญชีการโอนงบประมาณและบัญชีแก้ไขเปลี่ยนแปลงงบประมาณประจำปี</t>
  </si>
  <si>
    <t>2.การจัดทำประกาศการโอนงบประมาณ//ปิดประกาศ/ประชาสัมพันธ์</t>
  </si>
  <si>
    <t>1.บันทึกแก้ไขเปลี่ยนแปลงคำชี้แจงงบประมาณและการอนุมัติในระบบ e-LAAS</t>
  </si>
  <si>
    <t>การจัดทำแผนการดำเนินงานประจำปีงบประมาณและแผนการดำเนินงานเพิ่มเติม</t>
  </si>
  <si>
    <t>1.การจัดทำร่างแผนการดำเนินงานประจำปีงบประมาณและแผนการดำเนินงานเพิ่มเติม</t>
  </si>
  <si>
    <t>2.การจัดทำประกาศการแผนการดำเนินงาน//ปิดประกาศ/ประชาสัมพันธ์</t>
  </si>
  <si>
    <t>รวม</t>
  </si>
  <si>
    <t>งานจัดทำข้อบัญญัติงบประมาณรายจ่ายประจำปีงบประมาณและงบประมาณรายจ่ายเพิ่มเติม</t>
  </si>
  <si>
    <t>1.การรวบรวมประสานส่วนราชการจัดทำร่างข้อบัญญติฯ</t>
  </si>
  <si>
    <t>2.จัดทำรายละเอียดงบประมาณรายจ่ายในระบบ e-LAAS</t>
  </si>
  <si>
    <t>3.อนุมัติงบประมาณรายจ่ายโครงการในระบบ e-Plan</t>
  </si>
  <si>
    <t>4.การจัดทำประกาศข้อบัญญัติฯ/ปิดประกาศ/ประชาสัมพันธ์</t>
  </si>
  <si>
    <t>งานติดต่อประสานงาน วางแผน มอบหมายงาน ควบคุม ตรวจสอบ ให้คำปรึกษา แนะนำ ปรับปรุงแก้ไขติดตามประเมินผล และแก้ไขปัญหาขัดข้องในการปฏิบัติงานในหน่วยงานที่รับผิดชอบ</t>
  </si>
  <si>
    <t xml:space="preserve">งานติดต่อส่งเสริมสนับสนุนประสานงานการจัดทำแผนชุมชน/หมู่บ้าน </t>
  </si>
  <si>
    <t>การจัดทำแผนพัฒนา อบต.แม่ข้าวต้ม</t>
  </si>
  <si>
    <t>1.การจัดทำประชุมประชาคมหมู่บ้าน/ตำบล</t>
  </si>
  <si>
    <t>3.การจัดทำประกาศการแผนพัฒนา//ปิดประกาศ/ประชาสัมพันธ์</t>
  </si>
  <si>
    <t>2.การประชุมคณะกรรมการทุกระดับในการจัดทำแผนพัฒนาและเสนอต่อสภา อบต.แม่ข้าวต้ม</t>
  </si>
  <si>
    <t>4.จัดทำสรุปผลการดำเนินงานประจำปี/ปิดประกาศ/ประชาสัมพันธ์</t>
  </si>
  <si>
    <t>ปฏิบัติงานเกี่ยวกับการจัดทำโครงการ/แผนงานตามงบประมาณของ อบต.แม่ข้าวต้ม</t>
  </si>
  <si>
    <t>สรุปและทำความเห็นรายงานเกี่ยวกับงานนโยบายและแผนต่อผู้บังคับบัญชา</t>
  </si>
  <si>
    <t>ประสานงานและควบคุมการปฏิบัติงานให้เป็นไปตามระเบียบกฎหมายที่กำหนด</t>
  </si>
  <si>
    <t>ปฏิบัติงานเกี่ยวกับการศึกษากฎหมายระเบียบที่เกี่ยวข้อง</t>
  </si>
  <si>
    <t>ช่วยเหลือหัวหน้าหน่วยงานปฏิบัติงานตามที่ได้รับมอบหมาย</t>
  </si>
  <si>
    <t>ปฏิบัติหน้าที่อื่นๆที่เกี่ยวข้อง</t>
  </si>
  <si>
    <t>รวมเวลาทั้งสิ้น</t>
  </si>
  <si>
    <t>(ลงชื่อ)...............................................................</t>
  </si>
  <si>
    <t xml:space="preserve">          (นางกิริยา  ชุ่มมงคล)</t>
  </si>
  <si>
    <t>นักวิเคราะห์นโยบายและแผน</t>
  </si>
  <si>
    <t>(ลงชื่อ)............................................................</t>
  </si>
  <si>
    <t xml:space="preserve">            (นายสันติ  เถรนิยม)</t>
  </si>
  <si>
    <t>นายกองค์การบริหารส่วนตำบลแม่ข้าวต้ม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</si>
</sst>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0.0000"/>
  </numFmts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top"/>
    </xf>
    <xf numFmtId="187" fontId="1" fillId="0" borderId="0" xfId="1" applyNumberFormat="1" applyFont="1"/>
    <xf numFmtId="187" fontId="2" fillId="0" borderId="1" xfId="1" applyNumberFormat="1" applyFont="1" applyBorder="1" applyAlignment="1">
      <alignment horizontal="center" vertical="top" wrapText="1"/>
    </xf>
    <xf numFmtId="187" fontId="1" fillId="0" borderId="1" xfId="1" applyNumberFormat="1" applyFont="1" applyBorder="1"/>
    <xf numFmtId="188" fontId="1" fillId="0" borderId="0" xfId="0" applyNumberFormat="1" applyFont="1"/>
    <xf numFmtId="188" fontId="2" fillId="0" borderId="1" xfId="0" applyNumberFormat="1" applyFont="1" applyBorder="1" applyAlignment="1">
      <alignment horizontal="center" vertical="top" wrapText="1"/>
    </xf>
    <xf numFmtId="188" fontId="1" fillId="0" borderId="1" xfId="0" applyNumberFormat="1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88" fontId="2" fillId="0" borderId="1" xfId="0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187" fontId="7" fillId="0" borderId="1" xfId="1" applyNumberFormat="1" applyFont="1" applyBorder="1"/>
    <xf numFmtId="188" fontId="7" fillId="0" borderId="1" xfId="0" applyNumberFormat="1" applyFont="1" applyBorder="1"/>
    <xf numFmtId="0" fontId="7" fillId="0" borderId="0" xfId="0" applyFont="1"/>
    <xf numFmtId="0" fontId="1" fillId="0" borderId="1" xfId="0" applyFont="1" applyBorder="1" applyAlignment="1">
      <alignment vertical="top" wrapText="1"/>
    </xf>
    <xf numFmtId="187" fontId="1" fillId="0" borderId="1" xfId="1" applyNumberFormat="1" applyFont="1" applyBorder="1" applyAlignment="1">
      <alignment vertical="top"/>
    </xf>
    <xf numFmtId="188" fontId="1" fillId="0" borderId="1" xfId="0" applyNumberFormat="1" applyFont="1" applyBorder="1" applyAlignment="1">
      <alignment vertical="top"/>
    </xf>
    <xf numFmtId="187" fontId="2" fillId="0" borderId="1" xfId="1" applyNumberFormat="1" applyFont="1" applyBorder="1"/>
    <xf numFmtId="187" fontId="4" fillId="2" borderId="1" xfId="1" applyNumberFormat="1" applyFont="1" applyFill="1" applyBorder="1"/>
    <xf numFmtId="188" fontId="4" fillId="2" borderId="1" xfId="0" applyNumberFormat="1" applyFont="1" applyFill="1" applyBorder="1"/>
    <xf numFmtId="0" fontId="2" fillId="0" borderId="0" xfId="0" applyFont="1" applyBorder="1" applyAlignment="1">
      <alignment horizontal="right"/>
    </xf>
    <xf numFmtId="187" fontId="2" fillId="0" borderId="0" xfId="1" applyNumberFormat="1" applyFont="1" applyBorder="1"/>
    <xf numFmtId="188" fontId="2" fillId="0" borderId="0" xfId="0" applyNumberFormat="1" applyFont="1" applyBorder="1"/>
    <xf numFmtId="187" fontId="5" fillId="0" borderId="0" xfId="1" applyNumberFormat="1" applyFont="1"/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J4" sqref="J4"/>
    </sheetView>
  </sheetViews>
  <sheetFormatPr defaultRowHeight="21" x14ac:dyDescent="0.45"/>
  <cols>
    <col min="1" max="1" width="5.625" style="11" customWidth="1"/>
    <col min="2" max="2" width="61.75" style="1" customWidth="1"/>
    <col min="3" max="3" width="13.625" style="4" customWidth="1"/>
    <col min="4" max="4" width="12.75" style="4" customWidth="1"/>
    <col min="5" max="5" width="11.875" style="4" customWidth="1"/>
    <col min="6" max="6" width="9" style="7"/>
    <col min="7" max="16384" width="9" style="1"/>
  </cols>
  <sheetData>
    <row r="1" spans="1:6" s="14" customFormat="1" ht="23.25" x14ac:dyDescent="0.5">
      <c r="A1" s="38" t="s">
        <v>6</v>
      </c>
      <c r="B1" s="38"/>
      <c r="C1" s="38"/>
      <c r="D1" s="38"/>
      <c r="E1" s="38"/>
      <c r="F1" s="38"/>
    </row>
    <row r="2" spans="1:6" s="14" customFormat="1" ht="23.25" x14ac:dyDescent="0.5">
      <c r="A2" s="38" t="s">
        <v>7</v>
      </c>
      <c r="B2" s="38"/>
      <c r="C2" s="38"/>
      <c r="D2" s="38"/>
      <c r="E2" s="38"/>
      <c r="F2" s="38"/>
    </row>
    <row r="4" spans="1:6" ht="63" x14ac:dyDescent="0.45">
      <c r="A4" s="3" t="s">
        <v>0</v>
      </c>
      <c r="B4" s="3" t="s">
        <v>1</v>
      </c>
      <c r="C4" s="5" t="s">
        <v>2</v>
      </c>
      <c r="D4" s="5" t="s">
        <v>3</v>
      </c>
      <c r="E4" s="5" t="s">
        <v>4</v>
      </c>
      <c r="F4" s="8" t="s">
        <v>5</v>
      </c>
    </row>
    <row r="5" spans="1:6" x14ac:dyDescent="0.45">
      <c r="A5" s="12">
        <v>1</v>
      </c>
      <c r="B5" s="10" t="s">
        <v>8</v>
      </c>
      <c r="C5" s="6"/>
      <c r="D5" s="6"/>
      <c r="E5" s="6"/>
      <c r="F5" s="9"/>
    </row>
    <row r="6" spans="1:6" x14ac:dyDescent="0.45">
      <c r="A6" s="12"/>
      <c r="B6" s="2" t="s">
        <v>9</v>
      </c>
      <c r="C6" s="6">
        <v>16200</v>
      </c>
      <c r="D6" s="6">
        <v>1</v>
      </c>
      <c r="E6" s="6">
        <v>16200</v>
      </c>
      <c r="F6" s="9">
        <f>E6/82800</f>
        <v>0.19565217391304349</v>
      </c>
    </row>
    <row r="7" spans="1:6" x14ac:dyDescent="0.45">
      <c r="A7" s="12"/>
      <c r="B7" s="2" t="s">
        <v>10</v>
      </c>
      <c r="C7" s="6">
        <v>1200</v>
      </c>
      <c r="D7" s="6">
        <v>1</v>
      </c>
      <c r="E7" s="6">
        <v>1200</v>
      </c>
      <c r="F7" s="9">
        <f t="shared" ref="F7:F19" si="0">E7/82800</f>
        <v>1.4492753623188406E-2</v>
      </c>
    </row>
    <row r="8" spans="1:6" x14ac:dyDescent="0.45">
      <c r="A8" s="12"/>
      <c r="B8" s="2" t="s">
        <v>11</v>
      </c>
      <c r="C8" s="6">
        <v>1200</v>
      </c>
      <c r="D8" s="6">
        <v>1</v>
      </c>
      <c r="E8" s="6">
        <v>1200</v>
      </c>
      <c r="F8" s="9">
        <f t="shared" si="0"/>
        <v>1.4492753623188406E-2</v>
      </c>
    </row>
    <row r="9" spans="1:6" x14ac:dyDescent="0.45">
      <c r="A9" s="12">
        <v>2</v>
      </c>
      <c r="B9" s="10" t="s">
        <v>12</v>
      </c>
      <c r="C9" s="6"/>
      <c r="D9" s="6"/>
      <c r="E9" s="6"/>
      <c r="F9" s="9"/>
    </row>
    <row r="10" spans="1:6" x14ac:dyDescent="0.45">
      <c r="A10" s="12"/>
      <c r="B10" s="2" t="s">
        <v>13</v>
      </c>
      <c r="C10" s="6">
        <v>960</v>
      </c>
      <c r="D10" s="6">
        <v>2</v>
      </c>
      <c r="E10" s="6">
        <v>1920</v>
      </c>
      <c r="F10" s="9">
        <f t="shared" si="0"/>
        <v>2.318840579710145E-2</v>
      </c>
    </row>
    <row r="11" spans="1:6" x14ac:dyDescent="0.45">
      <c r="A11" s="12"/>
      <c r="B11" s="2" t="s">
        <v>15</v>
      </c>
      <c r="C11" s="6">
        <v>960</v>
      </c>
      <c r="D11" s="6">
        <v>2</v>
      </c>
      <c r="E11" s="6">
        <v>1920</v>
      </c>
      <c r="F11" s="9">
        <f t="shared" si="0"/>
        <v>2.318840579710145E-2</v>
      </c>
    </row>
    <row r="12" spans="1:6" x14ac:dyDescent="0.45">
      <c r="A12" s="12"/>
      <c r="B12" s="2" t="s">
        <v>14</v>
      </c>
      <c r="C12" s="6">
        <v>960</v>
      </c>
      <c r="D12" s="6">
        <v>2</v>
      </c>
      <c r="E12" s="6">
        <v>1920</v>
      </c>
      <c r="F12" s="9">
        <f>E12/82800</f>
        <v>2.318840579710145E-2</v>
      </c>
    </row>
    <row r="13" spans="1:6" x14ac:dyDescent="0.45">
      <c r="A13" s="12"/>
      <c r="B13" s="2" t="s">
        <v>34</v>
      </c>
      <c r="C13" s="6">
        <v>960</v>
      </c>
      <c r="D13" s="6">
        <v>2</v>
      </c>
      <c r="E13" s="6">
        <v>1920</v>
      </c>
      <c r="F13" s="9">
        <f t="shared" si="0"/>
        <v>2.318840579710145E-2</v>
      </c>
    </row>
    <row r="14" spans="1:6" x14ac:dyDescent="0.45">
      <c r="A14" s="12">
        <v>3</v>
      </c>
      <c r="B14" s="10" t="s">
        <v>16</v>
      </c>
      <c r="C14" s="6"/>
      <c r="D14" s="6"/>
      <c r="E14" s="6"/>
      <c r="F14" s="9"/>
    </row>
    <row r="15" spans="1:6" s="20" customFormat="1" x14ac:dyDescent="0.45">
      <c r="A15" s="16"/>
      <c r="B15" s="17" t="s">
        <v>18</v>
      </c>
      <c r="C15" s="18">
        <v>7200</v>
      </c>
      <c r="D15" s="18">
        <v>1</v>
      </c>
      <c r="E15" s="18">
        <v>7200</v>
      </c>
      <c r="F15" s="19">
        <f t="shared" si="0"/>
        <v>8.6956521739130432E-2</v>
      </c>
    </row>
    <row r="16" spans="1:6" x14ac:dyDescent="0.45">
      <c r="A16" s="12"/>
      <c r="B16" s="2" t="s">
        <v>17</v>
      </c>
      <c r="C16" s="6">
        <v>900</v>
      </c>
      <c r="D16" s="6">
        <v>1</v>
      </c>
      <c r="E16" s="6">
        <v>900</v>
      </c>
      <c r="F16" s="9">
        <f t="shared" si="0"/>
        <v>1.0869565217391304E-2</v>
      </c>
    </row>
    <row r="17" spans="1:6" x14ac:dyDescent="0.45">
      <c r="A17" s="12">
        <v>4</v>
      </c>
      <c r="B17" s="10" t="s">
        <v>19</v>
      </c>
      <c r="C17" s="6"/>
      <c r="D17" s="6"/>
      <c r="E17" s="6"/>
      <c r="F17" s="9"/>
    </row>
    <row r="18" spans="1:6" x14ac:dyDescent="0.45">
      <c r="A18" s="12"/>
      <c r="B18" s="2" t="s">
        <v>20</v>
      </c>
      <c r="C18" s="6">
        <v>2400</v>
      </c>
      <c r="D18" s="6">
        <v>4</v>
      </c>
      <c r="E18" s="6">
        <v>9600</v>
      </c>
      <c r="F18" s="9">
        <f t="shared" si="0"/>
        <v>0.11594202898550725</v>
      </c>
    </row>
    <row r="19" spans="1:6" x14ac:dyDescent="0.45">
      <c r="A19" s="12"/>
      <c r="B19" s="2" t="s">
        <v>21</v>
      </c>
      <c r="C19" s="6">
        <v>480</v>
      </c>
      <c r="D19" s="6">
        <v>4</v>
      </c>
      <c r="E19" s="6">
        <v>1920</v>
      </c>
      <c r="F19" s="9">
        <f t="shared" si="0"/>
        <v>2.318840579710145E-2</v>
      </c>
    </row>
    <row r="20" spans="1:6" x14ac:dyDescent="0.45">
      <c r="A20" s="37" t="s">
        <v>22</v>
      </c>
      <c r="B20" s="37"/>
      <c r="C20" s="37"/>
      <c r="D20" s="37"/>
      <c r="E20" s="24">
        <f>SUM(E6:E19)</f>
        <v>45900</v>
      </c>
      <c r="F20" s="13">
        <f>SUM(F6:F19)</f>
        <v>0.55434782608695654</v>
      </c>
    </row>
    <row r="21" spans="1:6" x14ac:dyDescent="0.45">
      <c r="A21" s="27"/>
      <c r="B21" s="27"/>
      <c r="C21" s="27"/>
      <c r="D21" s="27"/>
      <c r="E21" s="28"/>
      <c r="F21" s="29"/>
    </row>
    <row r="22" spans="1:6" x14ac:dyDescent="0.45">
      <c r="A22" s="27"/>
      <c r="B22" s="27"/>
      <c r="C22" s="27"/>
      <c r="D22" s="27"/>
      <c r="E22" s="28"/>
      <c r="F22" s="29"/>
    </row>
    <row r="23" spans="1:6" x14ac:dyDescent="0.45">
      <c r="A23" s="27"/>
      <c r="B23" s="27"/>
      <c r="C23" s="27"/>
      <c r="D23" s="27"/>
      <c r="E23" s="28"/>
      <c r="F23" s="29"/>
    </row>
    <row r="24" spans="1:6" x14ac:dyDescent="0.45">
      <c r="A24" s="12">
        <v>5</v>
      </c>
      <c r="B24" s="10" t="s">
        <v>23</v>
      </c>
      <c r="C24" s="6"/>
      <c r="D24" s="6"/>
      <c r="E24" s="6"/>
      <c r="F24" s="9"/>
    </row>
    <row r="25" spans="1:6" x14ac:dyDescent="0.45">
      <c r="A25" s="12"/>
      <c r="B25" s="2" t="s">
        <v>24</v>
      </c>
      <c r="C25" s="6">
        <v>27000</v>
      </c>
      <c r="D25" s="6">
        <v>1</v>
      </c>
      <c r="E25" s="6">
        <v>27000</v>
      </c>
      <c r="F25" s="9">
        <f>E25/82800</f>
        <v>0.32608695652173914</v>
      </c>
    </row>
    <row r="26" spans="1:6" x14ac:dyDescent="0.45">
      <c r="A26" s="12"/>
      <c r="B26" s="2" t="s">
        <v>25</v>
      </c>
      <c r="C26" s="6">
        <v>5500</v>
      </c>
      <c r="D26" s="6">
        <v>1</v>
      </c>
      <c r="E26" s="6">
        <v>5500</v>
      </c>
      <c r="F26" s="9">
        <f t="shared" ref="F26:F40" si="1">E26/82800</f>
        <v>6.6425120772946863E-2</v>
      </c>
    </row>
    <row r="27" spans="1:6" x14ac:dyDescent="0.45">
      <c r="A27" s="12"/>
      <c r="B27" s="2" t="s">
        <v>26</v>
      </c>
      <c r="C27" s="6">
        <v>2400</v>
      </c>
      <c r="D27" s="6">
        <v>1</v>
      </c>
      <c r="E27" s="6">
        <v>2400</v>
      </c>
      <c r="F27" s="9">
        <f t="shared" si="1"/>
        <v>2.8985507246376812E-2</v>
      </c>
    </row>
    <row r="28" spans="1:6" x14ac:dyDescent="0.45">
      <c r="A28" s="12"/>
      <c r="B28" s="2" t="s">
        <v>27</v>
      </c>
      <c r="C28" s="6">
        <v>1440</v>
      </c>
      <c r="D28" s="6">
        <v>1</v>
      </c>
      <c r="E28" s="6">
        <v>1440</v>
      </c>
      <c r="F28" s="9">
        <f t="shared" si="1"/>
        <v>1.7391304347826087E-2</v>
      </c>
    </row>
    <row r="29" spans="1:6" x14ac:dyDescent="0.45">
      <c r="A29" s="12">
        <v>6</v>
      </c>
      <c r="B29" s="10" t="s">
        <v>30</v>
      </c>
      <c r="C29" s="6"/>
      <c r="D29" s="6"/>
      <c r="E29" s="6"/>
      <c r="F29" s="9"/>
    </row>
    <row r="30" spans="1:6" x14ac:dyDescent="0.45">
      <c r="A30" s="12"/>
      <c r="B30" s="2" t="s">
        <v>31</v>
      </c>
      <c r="C30" s="6">
        <v>6000</v>
      </c>
      <c r="D30" s="6">
        <v>1</v>
      </c>
      <c r="E30" s="6">
        <v>6000</v>
      </c>
      <c r="F30" s="9">
        <f t="shared" si="1"/>
        <v>7.2463768115942032E-2</v>
      </c>
    </row>
    <row r="31" spans="1:6" x14ac:dyDescent="0.45">
      <c r="A31" s="12"/>
      <c r="B31" s="2" t="s">
        <v>33</v>
      </c>
      <c r="C31" s="6">
        <v>960</v>
      </c>
      <c r="D31" s="6">
        <v>20</v>
      </c>
      <c r="E31" s="6">
        <v>19200</v>
      </c>
      <c r="F31" s="9">
        <f t="shared" si="1"/>
        <v>0.2318840579710145</v>
      </c>
    </row>
    <row r="32" spans="1:6" x14ac:dyDescent="0.45">
      <c r="A32" s="12"/>
      <c r="B32" s="2" t="s">
        <v>32</v>
      </c>
      <c r="C32" s="6">
        <v>480</v>
      </c>
      <c r="D32" s="6">
        <v>20</v>
      </c>
      <c r="E32" s="6">
        <v>9600</v>
      </c>
      <c r="F32" s="9">
        <f t="shared" si="1"/>
        <v>0.11594202898550725</v>
      </c>
    </row>
    <row r="33" spans="1:6" ht="63" x14ac:dyDescent="0.45">
      <c r="A33" s="3">
        <v>6</v>
      </c>
      <c r="B33" s="21" t="s">
        <v>28</v>
      </c>
      <c r="C33" s="22">
        <v>60</v>
      </c>
      <c r="D33" s="22">
        <v>150</v>
      </c>
      <c r="E33" s="22">
        <v>9000</v>
      </c>
      <c r="F33" s="23">
        <f t="shared" si="1"/>
        <v>0.10869565217391304</v>
      </c>
    </row>
    <row r="34" spans="1:6" x14ac:dyDescent="0.45">
      <c r="A34" s="12">
        <v>7</v>
      </c>
      <c r="B34" s="21" t="s">
        <v>29</v>
      </c>
      <c r="C34" s="6">
        <v>5760</v>
      </c>
      <c r="D34" s="6">
        <v>2</v>
      </c>
      <c r="E34" s="6">
        <v>11520</v>
      </c>
      <c r="F34" s="9">
        <f t="shared" si="1"/>
        <v>0.1391304347826087</v>
      </c>
    </row>
    <row r="35" spans="1:6" x14ac:dyDescent="0.45">
      <c r="A35" s="12">
        <v>8</v>
      </c>
      <c r="B35" s="2" t="s">
        <v>35</v>
      </c>
      <c r="C35" s="6">
        <v>480</v>
      </c>
      <c r="D35" s="6">
        <v>20</v>
      </c>
      <c r="E35" s="6">
        <v>9600</v>
      </c>
      <c r="F35" s="9">
        <f t="shared" si="1"/>
        <v>0.11594202898550725</v>
      </c>
    </row>
    <row r="36" spans="1:6" x14ac:dyDescent="0.45">
      <c r="A36" s="12">
        <v>9</v>
      </c>
      <c r="B36" s="2" t="s">
        <v>36</v>
      </c>
      <c r="C36" s="6">
        <v>120</v>
      </c>
      <c r="D36" s="6">
        <v>85</v>
      </c>
      <c r="E36" s="6">
        <v>10200</v>
      </c>
      <c r="F36" s="9">
        <f t="shared" si="1"/>
        <v>0.12318840579710146</v>
      </c>
    </row>
    <row r="37" spans="1:6" x14ac:dyDescent="0.45">
      <c r="A37" s="12">
        <v>10</v>
      </c>
      <c r="B37" s="2" t="s">
        <v>37</v>
      </c>
      <c r="C37" s="6">
        <v>120</v>
      </c>
      <c r="D37" s="6">
        <v>30</v>
      </c>
      <c r="E37" s="6">
        <v>3600</v>
      </c>
      <c r="F37" s="9">
        <f t="shared" si="1"/>
        <v>4.3478260869565216E-2</v>
      </c>
    </row>
    <row r="38" spans="1:6" x14ac:dyDescent="0.45">
      <c r="A38" s="16">
        <v>11</v>
      </c>
      <c r="B38" s="17" t="s">
        <v>38</v>
      </c>
      <c r="C38" s="18">
        <v>60</v>
      </c>
      <c r="D38" s="18">
        <v>120</v>
      </c>
      <c r="E38" s="18">
        <v>7200</v>
      </c>
      <c r="F38" s="9">
        <f t="shared" si="1"/>
        <v>8.6956521739130432E-2</v>
      </c>
    </row>
    <row r="39" spans="1:6" x14ac:dyDescent="0.45">
      <c r="A39" s="12">
        <v>12</v>
      </c>
      <c r="B39" s="2" t="s">
        <v>39</v>
      </c>
      <c r="C39" s="6">
        <v>120</v>
      </c>
      <c r="D39" s="6">
        <v>240</v>
      </c>
      <c r="E39" s="6">
        <v>28800</v>
      </c>
      <c r="F39" s="9">
        <f t="shared" si="1"/>
        <v>0.34782608695652173</v>
      </c>
    </row>
    <row r="40" spans="1:6" x14ac:dyDescent="0.45">
      <c r="A40" s="16">
        <v>13</v>
      </c>
      <c r="B40" s="2" t="s">
        <v>40</v>
      </c>
      <c r="C40" s="6">
        <v>60</v>
      </c>
      <c r="D40" s="6">
        <v>200</v>
      </c>
      <c r="E40" s="6">
        <v>12000</v>
      </c>
      <c r="F40" s="9">
        <f t="shared" si="1"/>
        <v>0.14492753623188406</v>
      </c>
    </row>
    <row r="41" spans="1:6" x14ac:dyDescent="0.45">
      <c r="A41" s="34" t="s">
        <v>22</v>
      </c>
      <c r="B41" s="35"/>
      <c r="C41" s="35"/>
      <c r="D41" s="36"/>
      <c r="E41" s="24">
        <f>SUM(E25:E40)</f>
        <v>163060</v>
      </c>
      <c r="F41" s="13">
        <f>SUM(F25:F40)</f>
        <v>1.9693236714975848</v>
      </c>
    </row>
    <row r="42" spans="1:6" ht="23.25" x14ac:dyDescent="0.5">
      <c r="A42" s="31" t="s">
        <v>41</v>
      </c>
      <c r="B42" s="32"/>
      <c r="C42" s="32"/>
      <c r="D42" s="33"/>
      <c r="E42" s="25">
        <v>208960</v>
      </c>
      <c r="F42" s="26">
        <v>2.5236000000000001</v>
      </c>
    </row>
    <row r="44" spans="1:6" ht="23.25" x14ac:dyDescent="0.5">
      <c r="A44" s="15"/>
      <c r="B44" s="14" t="s">
        <v>42</v>
      </c>
      <c r="C44" s="30" t="s">
        <v>45</v>
      </c>
      <c r="D44" s="30"/>
      <c r="E44" s="30"/>
    </row>
    <row r="45" spans="1:6" ht="23.25" x14ac:dyDescent="0.5">
      <c r="A45" s="15"/>
      <c r="B45" s="14" t="s">
        <v>43</v>
      </c>
      <c r="C45" s="30" t="s">
        <v>46</v>
      </c>
      <c r="D45" s="30"/>
      <c r="E45" s="30"/>
    </row>
    <row r="46" spans="1:6" ht="23.25" x14ac:dyDescent="0.5">
      <c r="A46" s="15"/>
      <c r="B46" s="14" t="s">
        <v>44</v>
      </c>
      <c r="C46" s="30" t="s">
        <v>47</v>
      </c>
      <c r="D46" s="30"/>
      <c r="E46" s="30"/>
    </row>
  </sheetData>
  <mergeCells count="5">
    <mergeCell ref="A42:D42"/>
    <mergeCell ref="A41:D41"/>
    <mergeCell ref="A20:D20"/>
    <mergeCell ref="A1:F1"/>
    <mergeCell ref="A2:F2"/>
  </mergeCells>
  <pageMargins left="0.7" right="0.23" top="0.48" bottom="0.33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</dc:creator>
  <cp:lastModifiedBy>User</cp:lastModifiedBy>
  <cp:lastPrinted>2017-07-13T09:37:50Z</cp:lastPrinted>
  <dcterms:created xsi:type="dcterms:W3CDTF">2017-07-11T03:02:03Z</dcterms:created>
  <dcterms:modified xsi:type="dcterms:W3CDTF">2017-07-14T02:00:11Z</dcterms:modified>
</cp:coreProperties>
</file>